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<sst xmlns="http://schemas.openxmlformats.org/spreadsheetml/2006/main" count="316" uniqueCount="57">
  <si>
    <t>_id</t>
  </si>
  <si>
    <t>KODEA/CODIGO</t>
  </si>
  <si>
    <t>UDALERRIA/MUNICIPIO</t>
  </si>
  <si>
    <t>HONDARTZA/PLAYA</t>
  </si>
  <si>
    <t>EKITALDIA/EJERCICIO</t>
  </si>
  <si>
    <t>ERABILTZAILEEN ASISTENTZIA/ASISTENCIA PERSONAS USUARIAS</t>
  </si>
  <si>
    <t>MUSKIZ</t>
  </si>
  <si>
    <t>La Arena (M)</t>
  </si>
  <si>
    <t>ZIERBENA</t>
  </si>
  <si>
    <t>La Arena (Z)</t>
  </si>
  <si>
    <t>GETXO</t>
  </si>
  <si>
    <t>Las Arenas</t>
  </si>
  <si>
    <t>Ereaga</t>
  </si>
  <si>
    <t>Arrigunaga</t>
  </si>
  <si>
    <t>Gorrondatxe</t>
  </si>
  <si>
    <t>Barinatxe (G)</t>
  </si>
  <si>
    <t>SOPELA</t>
  </si>
  <si>
    <t>Barinatxe (S)</t>
  </si>
  <si>
    <t>Arriatera - Atxabiribil</t>
  </si>
  <si>
    <t>Meñakoz (S)</t>
  </si>
  <si>
    <t>BARRIKA</t>
  </si>
  <si>
    <t>Meñakoz (B)</t>
  </si>
  <si>
    <t>Barrika</t>
  </si>
  <si>
    <t>Muriola</t>
  </si>
  <si>
    <t>PLENTZIA</t>
  </si>
  <si>
    <t>Plentzia</t>
  </si>
  <si>
    <t>GORLIZ</t>
  </si>
  <si>
    <t>Gorliz</t>
  </si>
  <si>
    <t>LEMOIZ</t>
  </si>
  <si>
    <t>Armintza</t>
  </si>
  <si>
    <t>BAKIO</t>
  </si>
  <si>
    <t>Bakio</t>
  </si>
  <si>
    <t>BERMEO</t>
  </si>
  <si>
    <t>Aritzatxu</t>
  </si>
  <si>
    <t>MUNDAKA</t>
  </si>
  <si>
    <t>Hondartzape</t>
  </si>
  <si>
    <t>Laidatxu</t>
  </si>
  <si>
    <t>SUKARRIETA</t>
  </si>
  <si>
    <t>Toña</t>
  </si>
  <si>
    <t>BUSTURIA</t>
  </si>
  <si>
    <t>San Antonio</t>
  </si>
  <si>
    <t>GAUTEGIZ ARTEAGA</t>
  </si>
  <si>
    <t>Kanalape</t>
  </si>
  <si>
    <t>Kanala</t>
  </si>
  <si>
    <t>IBARRANGELU</t>
  </si>
  <si>
    <t>Laida</t>
  </si>
  <si>
    <t>Laga</t>
  </si>
  <si>
    <t>EA</t>
  </si>
  <si>
    <t>Ea</t>
  </si>
  <si>
    <t>ISPASTER</t>
  </si>
  <si>
    <t>Ogella</t>
  </si>
  <si>
    <t>LEKEITIO</t>
  </si>
  <si>
    <t>Isuntza</t>
  </si>
  <si>
    <t>MENDEXA</t>
  </si>
  <si>
    <t>Karraspio</t>
  </si>
  <si>
    <t>ONDARROA</t>
  </si>
  <si>
    <t>Arrigorri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</si>
</sst>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156"/>
  <sheetViews>
    <sheetView tabSelected="1" workbookViewId="0"/>
  </sheetViews>
  <sheetFormatPr defaultRowHeight="15"/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>
        <v>1</v>
      </c>
      <c r="B2">
        <f>"071"</f>
        <v>0</v>
      </c>
      <c r="C2" t="s">
        <v>6</v>
      </c>
      <c r="D2" t="s">
        <v>7</v>
      </c>
      <c r="E2">
        <v>2014</v>
      </c>
      <c r="F2">
        <v>230590</v>
      </c>
    </row>
    <row r="3" spans="1:6">
      <c r="A3">
        <v>2</v>
      </c>
      <c r="B3">
        <f>"913"</f>
        <v>0</v>
      </c>
      <c r="C3" t="s">
        <v>8</v>
      </c>
      <c r="D3" t="s">
        <v>9</v>
      </c>
      <c r="E3">
        <v>2014</v>
      </c>
      <c r="F3">
        <v>230590</v>
      </c>
    </row>
    <row r="4" spans="1:6">
      <c r="A4">
        <v>3</v>
      </c>
      <c r="B4">
        <f>"044"</f>
        <v>0</v>
      </c>
      <c r="C4" t="s">
        <v>10</v>
      </c>
      <c r="D4" t="s">
        <v>11</v>
      </c>
      <c r="E4">
        <v>2014</v>
      </c>
      <c r="F4">
        <v>103849</v>
      </c>
    </row>
    <row r="5" spans="1:6">
      <c r="A5">
        <v>4</v>
      </c>
      <c r="B5">
        <f>"044"</f>
        <v>0</v>
      </c>
      <c r="C5" t="s">
        <v>10</v>
      </c>
      <c r="D5" t="s">
        <v>12</v>
      </c>
      <c r="E5">
        <v>2014</v>
      </c>
      <c r="F5">
        <v>269962</v>
      </c>
    </row>
    <row r="6" spans="1:6">
      <c r="A6">
        <v>5</v>
      </c>
      <c r="B6">
        <f>"044"</f>
        <v>0</v>
      </c>
      <c r="C6" t="s">
        <v>10</v>
      </c>
      <c r="D6" t="s">
        <v>13</v>
      </c>
      <c r="E6">
        <v>2014</v>
      </c>
      <c r="F6">
        <v>96000</v>
      </c>
    </row>
    <row r="7" spans="1:6">
      <c r="A7">
        <v>6</v>
      </c>
      <c r="B7">
        <f>"044"</f>
        <v>0</v>
      </c>
      <c r="C7" t="s">
        <v>10</v>
      </c>
      <c r="D7" t="s">
        <v>14</v>
      </c>
      <c r="E7">
        <v>2014</v>
      </c>
      <c r="F7">
        <v>123896</v>
      </c>
    </row>
    <row r="8" spans="1:6">
      <c r="A8">
        <v>7</v>
      </c>
      <c r="B8">
        <f>"044"</f>
        <v>0</v>
      </c>
      <c r="C8" t="s">
        <v>10</v>
      </c>
      <c r="D8" t="s">
        <v>15</v>
      </c>
      <c r="E8">
        <v>2014</v>
      </c>
      <c r="F8">
        <v>171911</v>
      </c>
    </row>
    <row r="9" spans="1:6">
      <c r="A9">
        <v>8</v>
      </c>
      <c r="B9">
        <f>"085"</f>
        <v>0</v>
      </c>
      <c r="C9" t="s">
        <v>16</v>
      </c>
      <c r="D9" t="s">
        <v>17</v>
      </c>
      <c r="E9">
        <v>2014</v>
      </c>
      <c r="F9">
        <v>171911</v>
      </c>
    </row>
    <row r="10" spans="1:6">
      <c r="A10">
        <v>9</v>
      </c>
      <c r="B10">
        <f>"085"</f>
        <v>0</v>
      </c>
      <c r="C10" t="s">
        <v>16</v>
      </c>
      <c r="D10" t="s">
        <v>18</v>
      </c>
      <c r="E10">
        <v>2014</v>
      </c>
      <c r="F10">
        <v>227050</v>
      </c>
    </row>
    <row r="11" spans="1:6">
      <c r="A11">
        <v>10</v>
      </c>
      <c r="B11">
        <f>"085"</f>
        <v>0</v>
      </c>
      <c r="C11" t="s">
        <v>16</v>
      </c>
      <c r="D11" t="s">
        <v>19</v>
      </c>
      <c r="E11">
        <v>2014</v>
      </c>
      <c r="F11">
        <v>17922</v>
      </c>
    </row>
    <row r="12" spans="1:6">
      <c r="A12">
        <v>11</v>
      </c>
      <c r="B12">
        <f>"014"</f>
        <v>0</v>
      </c>
      <c r="C12" t="s">
        <v>20</v>
      </c>
      <c r="D12" t="s">
        <v>21</v>
      </c>
      <c r="E12">
        <v>2014</v>
      </c>
      <c r="F12">
        <v>17922</v>
      </c>
    </row>
    <row r="13" spans="1:6">
      <c r="A13">
        <v>12</v>
      </c>
      <c r="B13">
        <f>"014"</f>
        <v>0</v>
      </c>
      <c r="C13" t="s">
        <v>20</v>
      </c>
      <c r="D13" t="s">
        <v>22</v>
      </c>
      <c r="E13">
        <v>2014</v>
      </c>
      <c r="F13">
        <v>10960</v>
      </c>
    </row>
    <row r="14" spans="1:6">
      <c r="A14">
        <v>13</v>
      </c>
      <c r="B14">
        <f>"014"</f>
        <v>0</v>
      </c>
      <c r="C14" t="s">
        <v>20</v>
      </c>
      <c r="D14" t="s">
        <v>23</v>
      </c>
      <c r="E14">
        <v>2014</v>
      </c>
      <c r="F14">
        <v>26983</v>
      </c>
    </row>
    <row r="15" spans="1:6">
      <c r="A15">
        <v>14</v>
      </c>
      <c r="B15">
        <f>"077"</f>
        <v>0</v>
      </c>
      <c r="C15" t="s">
        <v>24</v>
      </c>
      <c r="D15" t="s">
        <v>25</v>
      </c>
      <c r="E15">
        <v>2014</v>
      </c>
      <c r="F15">
        <v>183389</v>
      </c>
    </row>
    <row r="16" spans="1:6">
      <c r="A16">
        <v>15</v>
      </c>
      <c r="B16">
        <f>"043"</f>
        <v>0</v>
      </c>
      <c r="C16" t="s">
        <v>26</v>
      </c>
      <c r="D16" t="s">
        <v>27</v>
      </c>
      <c r="E16">
        <v>2014</v>
      </c>
      <c r="F16">
        <v>241475</v>
      </c>
    </row>
    <row r="17" spans="1:6">
      <c r="A17">
        <v>16</v>
      </c>
      <c r="B17">
        <f>"056"</f>
        <v>0</v>
      </c>
      <c r="C17" t="s">
        <v>28</v>
      </c>
      <c r="D17" t="s">
        <v>29</v>
      </c>
      <c r="E17">
        <v>2014</v>
      </c>
      <c r="F17">
        <v>14541</v>
      </c>
    </row>
    <row r="18" spans="1:6">
      <c r="A18">
        <v>17</v>
      </c>
      <c r="B18">
        <f>"012"</f>
        <v>0</v>
      </c>
      <c r="C18" t="s">
        <v>30</v>
      </c>
      <c r="D18" t="s">
        <v>31</v>
      </c>
      <c r="E18">
        <v>2014</v>
      </c>
      <c r="F18">
        <v>279540</v>
      </c>
    </row>
    <row r="19" spans="1:6">
      <c r="A19">
        <v>18</v>
      </c>
      <c r="B19">
        <f>"017"</f>
        <v>0</v>
      </c>
      <c r="C19" t="s">
        <v>32</v>
      </c>
      <c r="D19" t="s">
        <v>33</v>
      </c>
      <c r="E19">
        <v>2014</v>
      </c>
      <c r="F19">
        <v>11296</v>
      </c>
    </row>
    <row r="20" spans="1:6">
      <c r="A20">
        <v>19</v>
      </c>
      <c r="B20">
        <f>"068"</f>
        <v>0</v>
      </c>
      <c r="C20" t="s">
        <v>34</v>
      </c>
      <c r="D20" t="s">
        <v>35</v>
      </c>
      <c r="E20">
        <v>2014</v>
      </c>
      <c r="F20">
        <v>6413</v>
      </c>
    </row>
    <row r="21" spans="1:6">
      <c r="A21">
        <v>20</v>
      </c>
      <c r="B21">
        <f>"068"</f>
        <v>0</v>
      </c>
      <c r="C21" t="s">
        <v>34</v>
      </c>
      <c r="D21" t="s">
        <v>36</v>
      </c>
      <c r="E21">
        <v>2014</v>
      </c>
      <c r="F21">
        <v>37570</v>
      </c>
    </row>
    <row r="22" spans="1:6">
      <c r="A22">
        <v>21</v>
      </c>
      <c r="B22">
        <f>"076"</f>
        <v>0</v>
      </c>
      <c r="C22" t="s">
        <v>37</v>
      </c>
      <c r="D22" t="s">
        <v>38</v>
      </c>
      <c r="E22">
        <v>2014</v>
      </c>
      <c r="F22">
        <v>38495</v>
      </c>
    </row>
    <row r="23" spans="1:6">
      <c r="A23">
        <v>22</v>
      </c>
      <c r="B23">
        <f>"021"</f>
        <v>0</v>
      </c>
      <c r="C23" t="s">
        <v>39</v>
      </c>
      <c r="D23" t="s">
        <v>40</v>
      </c>
      <c r="E23">
        <v>2014</v>
      </c>
      <c r="F23">
        <v>57383</v>
      </c>
    </row>
    <row r="24" spans="1:6">
      <c r="A24">
        <v>23</v>
      </c>
      <c r="B24">
        <f>"041"</f>
        <v>0</v>
      </c>
      <c r="C24" t="s">
        <v>41</v>
      </c>
      <c r="D24" t="s">
        <v>42</v>
      </c>
      <c r="E24">
        <v>2014</v>
      </c>
      <c r="F24">
        <v>5212</v>
      </c>
    </row>
    <row r="25" spans="1:6">
      <c r="A25">
        <v>24</v>
      </c>
      <c r="B25">
        <f>"076"</f>
        <v>0</v>
      </c>
      <c r="C25" t="s">
        <v>37</v>
      </c>
      <c r="D25" t="s">
        <v>43</v>
      </c>
      <c r="E25">
        <v>2014</v>
      </c>
      <c r="F25">
        <v>619</v>
      </c>
    </row>
    <row r="26" spans="1:6">
      <c r="A26">
        <v>25</v>
      </c>
      <c r="B26">
        <f>"048"</f>
        <v>0</v>
      </c>
      <c r="C26" t="s">
        <v>44</v>
      </c>
      <c r="D26" t="s">
        <v>45</v>
      </c>
      <c r="E26">
        <v>2014</v>
      </c>
      <c r="F26">
        <v>77525</v>
      </c>
    </row>
    <row r="27" spans="1:6">
      <c r="A27">
        <v>26</v>
      </c>
      <c r="B27">
        <f>"048"</f>
        <v>0</v>
      </c>
      <c r="C27" t="s">
        <v>44</v>
      </c>
      <c r="D27" t="s">
        <v>46</v>
      </c>
      <c r="E27">
        <v>2014</v>
      </c>
      <c r="F27">
        <v>167971</v>
      </c>
    </row>
    <row r="28" spans="1:6">
      <c r="A28">
        <v>27</v>
      </c>
      <c r="B28">
        <f>"028"</f>
        <v>0</v>
      </c>
      <c r="C28" t="s">
        <v>47</v>
      </c>
      <c r="D28" t="s">
        <v>48</v>
      </c>
      <c r="E28">
        <v>2014</v>
      </c>
      <c r="F28">
        <v>103109</v>
      </c>
    </row>
    <row r="29" spans="1:6">
      <c r="A29">
        <v>28</v>
      </c>
      <c r="B29">
        <f>"049"</f>
        <v>0</v>
      </c>
      <c r="C29" t="s">
        <v>49</v>
      </c>
      <c r="D29" t="s">
        <v>50</v>
      </c>
      <c r="E29">
        <v>2014</v>
      </c>
      <c r="F29">
        <v>15125</v>
      </c>
    </row>
    <row r="30" spans="1:6">
      <c r="A30">
        <v>29</v>
      </c>
      <c r="B30">
        <f>"057"</f>
        <v>0</v>
      </c>
      <c r="C30" t="s">
        <v>51</v>
      </c>
      <c r="D30" t="s">
        <v>52</v>
      </c>
      <c r="E30">
        <v>2014</v>
      </c>
      <c r="F30">
        <v>83338</v>
      </c>
    </row>
    <row r="31" spans="1:6">
      <c r="A31">
        <v>30</v>
      </c>
      <c r="B31">
        <f>"063"</f>
        <v>0</v>
      </c>
      <c r="C31" t="s">
        <v>53</v>
      </c>
      <c r="D31" t="s">
        <v>54</v>
      </c>
      <c r="E31">
        <v>2014</v>
      </c>
      <c r="F31">
        <v>90004</v>
      </c>
    </row>
    <row r="32" spans="1:6">
      <c r="A32">
        <v>31</v>
      </c>
      <c r="B32">
        <f>"073"</f>
        <v>0</v>
      </c>
      <c r="C32" t="s">
        <v>55</v>
      </c>
      <c r="D32" t="s">
        <v>56</v>
      </c>
      <c r="E32">
        <v>2014</v>
      </c>
      <c r="F32">
        <v>45964</v>
      </c>
    </row>
    <row r="33" spans="1:6">
      <c r="A33">
        <v>32</v>
      </c>
      <c r="B33">
        <f>"071"</f>
        <v>0</v>
      </c>
      <c r="C33" t="s">
        <v>6</v>
      </c>
      <c r="D33" t="s">
        <v>7</v>
      </c>
      <c r="E33">
        <v>2015</v>
      </c>
      <c r="F33">
        <v>205807</v>
      </c>
    </row>
    <row r="34" spans="1:6">
      <c r="A34">
        <v>33</v>
      </c>
      <c r="B34">
        <f>"913"</f>
        <v>0</v>
      </c>
      <c r="C34" t="s">
        <v>8</v>
      </c>
      <c r="D34" t="s">
        <v>9</v>
      </c>
      <c r="E34">
        <v>2015</v>
      </c>
      <c r="F34">
        <v>205807</v>
      </c>
    </row>
    <row r="35" spans="1:6">
      <c r="A35">
        <v>34</v>
      </c>
      <c r="B35">
        <f>"044"</f>
        <v>0</v>
      </c>
      <c r="C35" t="s">
        <v>10</v>
      </c>
      <c r="D35" t="s">
        <v>11</v>
      </c>
      <c r="E35">
        <v>2015</v>
      </c>
      <c r="F35">
        <v>87323</v>
      </c>
    </row>
    <row r="36" spans="1:6">
      <c r="A36">
        <v>35</v>
      </c>
      <c r="B36">
        <f>"044"</f>
        <v>0</v>
      </c>
      <c r="C36" t="s">
        <v>10</v>
      </c>
      <c r="D36" t="s">
        <v>12</v>
      </c>
      <c r="E36">
        <v>2015</v>
      </c>
      <c r="F36">
        <v>277338</v>
      </c>
    </row>
    <row r="37" spans="1:6">
      <c r="A37">
        <v>36</v>
      </c>
      <c r="B37">
        <f>"044"</f>
        <v>0</v>
      </c>
      <c r="C37" t="s">
        <v>10</v>
      </c>
      <c r="D37" t="s">
        <v>13</v>
      </c>
      <c r="E37">
        <v>2015</v>
      </c>
      <c r="F37">
        <v>125243</v>
      </c>
    </row>
    <row r="38" spans="1:6">
      <c r="A38">
        <v>37</v>
      </c>
      <c r="B38">
        <f>"044"</f>
        <v>0</v>
      </c>
      <c r="C38" t="s">
        <v>10</v>
      </c>
      <c r="D38" t="s">
        <v>14</v>
      </c>
      <c r="E38">
        <v>2015</v>
      </c>
      <c r="F38">
        <v>119861</v>
      </c>
    </row>
    <row r="39" spans="1:6">
      <c r="A39">
        <v>38</v>
      </c>
      <c r="B39">
        <f>"044"</f>
        <v>0</v>
      </c>
      <c r="C39" t="s">
        <v>10</v>
      </c>
      <c r="D39" t="s">
        <v>15</v>
      </c>
      <c r="E39">
        <v>2015</v>
      </c>
      <c r="F39">
        <v>104883</v>
      </c>
    </row>
    <row r="40" spans="1:6">
      <c r="A40">
        <v>39</v>
      </c>
      <c r="B40">
        <f>"085"</f>
        <v>0</v>
      </c>
      <c r="C40" t="s">
        <v>16</v>
      </c>
      <c r="D40" t="s">
        <v>17</v>
      </c>
      <c r="E40">
        <v>2015</v>
      </c>
      <c r="F40">
        <v>104883</v>
      </c>
    </row>
    <row r="41" spans="1:6">
      <c r="A41">
        <v>40</v>
      </c>
      <c r="B41">
        <f>"085"</f>
        <v>0</v>
      </c>
      <c r="C41" t="s">
        <v>16</v>
      </c>
      <c r="D41" t="s">
        <v>18</v>
      </c>
      <c r="E41">
        <v>2015</v>
      </c>
      <c r="F41">
        <v>325698</v>
      </c>
    </row>
    <row r="42" spans="1:6">
      <c r="A42">
        <v>41</v>
      </c>
      <c r="B42">
        <f>"085"</f>
        <v>0</v>
      </c>
      <c r="C42" t="s">
        <v>16</v>
      </c>
      <c r="D42" t="s">
        <v>19</v>
      </c>
      <c r="E42">
        <v>2015</v>
      </c>
      <c r="F42">
        <v>15220</v>
      </c>
    </row>
    <row r="43" spans="1:6">
      <c r="A43">
        <v>42</v>
      </c>
      <c r="B43">
        <f>"014"</f>
        <v>0</v>
      </c>
      <c r="C43" t="s">
        <v>20</v>
      </c>
      <c r="D43" t="s">
        <v>21</v>
      </c>
      <c r="E43">
        <v>2015</v>
      </c>
      <c r="F43">
        <v>15220</v>
      </c>
    </row>
    <row r="44" spans="1:6">
      <c r="A44">
        <v>43</v>
      </c>
      <c r="B44">
        <f>"014"</f>
        <v>0</v>
      </c>
      <c r="C44" t="s">
        <v>20</v>
      </c>
      <c r="D44" t="s">
        <v>22</v>
      </c>
      <c r="E44">
        <v>2015</v>
      </c>
      <c r="F44">
        <v>11382</v>
      </c>
    </row>
    <row r="45" spans="1:6">
      <c r="A45">
        <v>44</v>
      </c>
      <c r="B45">
        <f>"014"</f>
        <v>0</v>
      </c>
      <c r="C45" t="s">
        <v>20</v>
      </c>
      <c r="D45" t="s">
        <v>23</v>
      </c>
      <c r="E45">
        <v>2015</v>
      </c>
      <c r="F45">
        <v>24345</v>
      </c>
    </row>
    <row r="46" spans="1:6">
      <c r="A46">
        <v>45</v>
      </c>
      <c r="B46">
        <f>"077"</f>
        <v>0</v>
      </c>
      <c r="C46" t="s">
        <v>24</v>
      </c>
      <c r="D46" t="s">
        <v>25</v>
      </c>
      <c r="E46">
        <v>2015</v>
      </c>
      <c r="F46">
        <v>158753</v>
      </c>
    </row>
    <row r="47" spans="1:6">
      <c r="A47">
        <v>46</v>
      </c>
      <c r="B47">
        <f>"043"</f>
        <v>0</v>
      </c>
      <c r="C47" t="s">
        <v>26</v>
      </c>
      <c r="D47" t="s">
        <v>27</v>
      </c>
      <c r="E47">
        <v>2015</v>
      </c>
      <c r="F47">
        <v>238231</v>
      </c>
    </row>
    <row r="48" spans="1:6">
      <c r="A48">
        <v>47</v>
      </c>
      <c r="B48">
        <f>"056"</f>
        <v>0</v>
      </c>
      <c r="C48" t="s">
        <v>28</v>
      </c>
      <c r="D48" t="s">
        <v>29</v>
      </c>
      <c r="E48">
        <v>2015</v>
      </c>
      <c r="F48">
        <v>17862</v>
      </c>
    </row>
    <row r="49" spans="1:6">
      <c r="A49">
        <v>48</v>
      </c>
      <c r="B49">
        <f>"012"</f>
        <v>0</v>
      </c>
      <c r="C49" t="s">
        <v>30</v>
      </c>
      <c r="D49" t="s">
        <v>31</v>
      </c>
      <c r="E49">
        <v>2015</v>
      </c>
      <c r="F49">
        <v>227261</v>
      </c>
    </row>
    <row r="50" spans="1:6">
      <c r="A50">
        <v>49</v>
      </c>
      <c r="B50">
        <f>"017"</f>
        <v>0</v>
      </c>
      <c r="C50" t="s">
        <v>32</v>
      </c>
      <c r="D50" t="s">
        <v>33</v>
      </c>
      <c r="E50">
        <v>2015</v>
      </c>
      <c r="F50">
        <v>17016</v>
      </c>
    </row>
    <row r="51" spans="1:6">
      <c r="A51">
        <v>50</v>
      </c>
      <c r="B51">
        <f>"068"</f>
        <v>0</v>
      </c>
      <c r="C51" t="s">
        <v>34</v>
      </c>
      <c r="D51" t="s">
        <v>35</v>
      </c>
      <c r="E51">
        <v>2015</v>
      </c>
      <c r="F51">
        <v>6474</v>
      </c>
    </row>
    <row r="52" spans="1:6">
      <c r="A52">
        <v>51</v>
      </c>
      <c r="B52">
        <f>"068"</f>
        <v>0</v>
      </c>
      <c r="C52" t="s">
        <v>34</v>
      </c>
      <c r="D52" t="s">
        <v>36</v>
      </c>
      <c r="E52">
        <v>2015</v>
      </c>
      <c r="F52">
        <v>29484</v>
      </c>
    </row>
    <row r="53" spans="1:6">
      <c r="A53">
        <v>52</v>
      </c>
      <c r="B53">
        <f>"076"</f>
        <v>0</v>
      </c>
      <c r="C53" t="s">
        <v>37</v>
      </c>
      <c r="D53" t="s">
        <v>38</v>
      </c>
      <c r="E53">
        <v>2015</v>
      </c>
      <c r="F53">
        <v>24640</v>
      </c>
    </row>
    <row r="54" spans="1:6">
      <c r="A54">
        <v>53</v>
      </c>
      <c r="B54">
        <f>"021"</f>
        <v>0</v>
      </c>
      <c r="C54" t="s">
        <v>39</v>
      </c>
      <c r="D54" t="s">
        <v>40</v>
      </c>
      <c r="E54">
        <v>2015</v>
      </c>
      <c r="F54">
        <v>74704</v>
      </c>
    </row>
    <row r="55" spans="1:6">
      <c r="A55">
        <v>54</v>
      </c>
      <c r="B55">
        <f>"041"</f>
        <v>0</v>
      </c>
      <c r="C55" t="s">
        <v>41</v>
      </c>
      <c r="D55" t="s">
        <v>42</v>
      </c>
      <c r="E55">
        <v>2015</v>
      </c>
      <c r="F55">
        <v>4329</v>
      </c>
    </row>
    <row r="56" spans="1:6">
      <c r="A56">
        <v>55</v>
      </c>
      <c r="B56">
        <f>"076"</f>
        <v>0</v>
      </c>
      <c r="C56" t="s">
        <v>37</v>
      </c>
      <c r="D56" t="s">
        <v>43</v>
      </c>
      <c r="E56">
        <v>2015</v>
      </c>
      <c r="F56">
        <v>637</v>
      </c>
    </row>
    <row r="57" spans="1:6">
      <c r="A57">
        <v>56</v>
      </c>
      <c r="B57">
        <f>"048"</f>
        <v>0</v>
      </c>
      <c r="C57" t="s">
        <v>44</v>
      </c>
      <c r="D57" t="s">
        <v>45</v>
      </c>
      <c r="E57">
        <v>2015</v>
      </c>
      <c r="F57">
        <v>67346</v>
      </c>
    </row>
    <row r="58" spans="1:6">
      <c r="A58">
        <v>57</v>
      </c>
      <c r="B58">
        <f>"048"</f>
        <v>0</v>
      </c>
      <c r="C58" t="s">
        <v>44</v>
      </c>
      <c r="D58" t="s">
        <v>46</v>
      </c>
      <c r="E58">
        <v>2015</v>
      </c>
      <c r="F58">
        <v>154122</v>
      </c>
    </row>
    <row r="59" spans="1:6">
      <c r="A59">
        <v>58</v>
      </c>
      <c r="B59">
        <f>"028"</f>
        <v>0</v>
      </c>
      <c r="C59" t="s">
        <v>47</v>
      </c>
      <c r="D59" t="s">
        <v>48</v>
      </c>
      <c r="E59">
        <v>2015</v>
      </c>
      <c r="F59">
        <v>86478</v>
      </c>
    </row>
    <row r="60" spans="1:6">
      <c r="A60">
        <v>59</v>
      </c>
      <c r="B60">
        <f>"049"</f>
        <v>0</v>
      </c>
      <c r="C60" t="s">
        <v>49</v>
      </c>
      <c r="D60" t="s">
        <v>50</v>
      </c>
      <c r="E60">
        <v>2015</v>
      </c>
      <c r="F60">
        <v>16758</v>
      </c>
    </row>
    <row r="61" spans="1:6">
      <c r="A61">
        <v>60</v>
      </c>
      <c r="B61">
        <f>"057"</f>
        <v>0</v>
      </c>
      <c r="C61" t="s">
        <v>51</v>
      </c>
      <c r="D61" t="s">
        <v>52</v>
      </c>
      <c r="E61">
        <v>2015</v>
      </c>
      <c r="F61">
        <v>88855</v>
      </c>
    </row>
    <row r="62" spans="1:6">
      <c r="A62">
        <v>61</v>
      </c>
      <c r="B62">
        <f>"063"</f>
        <v>0</v>
      </c>
      <c r="C62" t="s">
        <v>53</v>
      </c>
      <c r="D62" t="s">
        <v>54</v>
      </c>
      <c r="E62">
        <v>2015</v>
      </c>
      <c r="F62">
        <v>126746</v>
      </c>
    </row>
    <row r="63" spans="1:6">
      <c r="A63">
        <v>62</v>
      </c>
      <c r="B63">
        <f>"073"</f>
        <v>0</v>
      </c>
      <c r="C63" t="s">
        <v>55</v>
      </c>
      <c r="D63" t="s">
        <v>56</v>
      </c>
      <c r="E63">
        <v>2015</v>
      </c>
      <c r="F63">
        <v>39680</v>
      </c>
    </row>
    <row r="64" spans="1:6">
      <c r="A64">
        <v>63</v>
      </c>
      <c r="B64">
        <f>"071"</f>
        <v>0</v>
      </c>
      <c r="C64" t="s">
        <v>6</v>
      </c>
      <c r="D64" t="s">
        <v>7</v>
      </c>
      <c r="E64">
        <v>2016</v>
      </c>
      <c r="F64">
        <v>319660</v>
      </c>
    </row>
    <row r="65" spans="1:6">
      <c r="A65">
        <v>64</v>
      </c>
      <c r="B65">
        <f>"913"</f>
        <v>0</v>
      </c>
      <c r="C65" t="s">
        <v>8</v>
      </c>
      <c r="D65" t="s">
        <v>9</v>
      </c>
      <c r="E65">
        <v>2016</v>
      </c>
      <c r="F65">
        <v>319660</v>
      </c>
    </row>
    <row r="66" spans="1:6">
      <c r="A66">
        <v>65</v>
      </c>
      <c r="B66">
        <f>"044"</f>
        <v>0</v>
      </c>
      <c r="C66" t="s">
        <v>10</v>
      </c>
      <c r="D66" t="s">
        <v>11</v>
      </c>
      <c r="E66">
        <v>2016</v>
      </c>
      <c r="F66">
        <v>77548</v>
      </c>
    </row>
    <row r="67" spans="1:6">
      <c r="A67">
        <v>66</v>
      </c>
      <c r="B67">
        <f>"044"</f>
        <v>0</v>
      </c>
      <c r="C67" t="s">
        <v>10</v>
      </c>
      <c r="D67" t="s">
        <v>12</v>
      </c>
      <c r="E67">
        <v>2016</v>
      </c>
      <c r="F67">
        <v>290154</v>
      </c>
    </row>
    <row r="68" spans="1:6">
      <c r="A68">
        <v>67</v>
      </c>
      <c r="B68">
        <f>"044"</f>
        <v>0</v>
      </c>
      <c r="C68" t="s">
        <v>10</v>
      </c>
      <c r="D68" t="s">
        <v>13</v>
      </c>
      <c r="E68">
        <v>2016</v>
      </c>
      <c r="F68">
        <v>186590</v>
      </c>
    </row>
    <row r="69" spans="1:6">
      <c r="A69">
        <v>68</v>
      </c>
      <c r="B69">
        <f>"044"</f>
        <v>0</v>
      </c>
      <c r="C69" t="s">
        <v>10</v>
      </c>
      <c r="D69" t="s">
        <v>14</v>
      </c>
      <c r="E69">
        <v>2016</v>
      </c>
      <c r="F69">
        <v>144311</v>
      </c>
    </row>
    <row r="70" spans="1:6">
      <c r="A70">
        <v>69</v>
      </c>
      <c r="B70">
        <f>"044"</f>
        <v>0</v>
      </c>
      <c r="C70" t="s">
        <v>10</v>
      </c>
      <c r="D70" t="s">
        <v>15</v>
      </c>
      <c r="E70">
        <v>2016</v>
      </c>
      <c r="F70">
        <v>176778</v>
      </c>
    </row>
    <row r="71" spans="1:6">
      <c r="A71">
        <v>70</v>
      </c>
      <c r="B71">
        <f>"085"</f>
        <v>0</v>
      </c>
      <c r="C71" t="s">
        <v>16</v>
      </c>
      <c r="D71" t="s">
        <v>17</v>
      </c>
      <c r="E71">
        <v>2016</v>
      </c>
      <c r="F71">
        <v>176778</v>
      </c>
    </row>
    <row r="72" spans="1:6">
      <c r="A72">
        <v>71</v>
      </c>
      <c r="B72">
        <f>"085"</f>
        <v>0</v>
      </c>
      <c r="C72" t="s">
        <v>16</v>
      </c>
      <c r="D72" t="s">
        <v>18</v>
      </c>
      <c r="E72">
        <v>2016</v>
      </c>
      <c r="F72">
        <v>385580</v>
      </c>
    </row>
    <row r="73" spans="1:6">
      <c r="A73">
        <v>72</v>
      </c>
      <c r="B73">
        <f>"085"</f>
        <v>0</v>
      </c>
      <c r="C73" t="s">
        <v>16</v>
      </c>
      <c r="D73" t="s">
        <v>19</v>
      </c>
      <c r="E73">
        <v>2016</v>
      </c>
      <c r="F73">
        <v>10598</v>
      </c>
    </row>
    <row r="74" spans="1:6">
      <c r="A74">
        <v>73</v>
      </c>
      <c r="B74">
        <f>"014"</f>
        <v>0</v>
      </c>
      <c r="C74" t="s">
        <v>20</v>
      </c>
      <c r="D74" t="s">
        <v>21</v>
      </c>
      <c r="E74">
        <v>2016</v>
      </c>
      <c r="F74">
        <v>10598</v>
      </c>
    </row>
    <row r="75" spans="1:6">
      <c r="A75">
        <v>74</v>
      </c>
      <c r="B75">
        <f>"014"</f>
        <v>0</v>
      </c>
      <c r="C75" t="s">
        <v>20</v>
      </c>
      <c r="D75" t="s">
        <v>22</v>
      </c>
      <c r="E75">
        <v>2016</v>
      </c>
      <c r="F75">
        <v>9274</v>
      </c>
    </row>
    <row r="76" spans="1:6">
      <c r="A76">
        <v>75</v>
      </c>
      <c r="B76">
        <f>"014"</f>
        <v>0</v>
      </c>
      <c r="C76" t="s">
        <v>20</v>
      </c>
      <c r="D76" t="s">
        <v>23</v>
      </c>
      <c r="E76">
        <v>2016</v>
      </c>
      <c r="F76">
        <v>12449</v>
      </c>
    </row>
    <row r="77" spans="1:6">
      <c r="A77">
        <v>76</v>
      </c>
      <c r="B77">
        <f>"077"</f>
        <v>0</v>
      </c>
      <c r="C77" t="s">
        <v>24</v>
      </c>
      <c r="D77" t="s">
        <v>25</v>
      </c>
      <c r="E77">
        <v>2016</v>
      </c>
      <c r="F77">
        <v>155843</v>
      </c>
    </row>
    <row r="78" spans="1:6">
      <c r="A78">
        <v>77</v>
      </c>
      <c r="B78">
        <f>"043"</f>
        <v>0</v>
      </c>
      <c r="C78" t="s">
        <v>26</v>
      </c>
      <c r="D78" t="s">
        <v>27</v>
      </c>
      <c r="E78">
        <v>2016</v>
      </c>
      <c r="F78">
        <v>226891</v>
      </c>
    </row>
    <row r="79" spans="1:6">
      <c r="A79">
        <v>78</v>
      </c>
      <c r="B79">
        <f>"056"</f>
        <v>0</v>
      </c>
      <c r="C79" t="s">
        <v>28</v>
      </c>
      <c r="D79" t="s">
        <v>29</v>
      </c>
      <c r="E79">
        <v>2016</v>
      </c>
      <c r="F79">
        <v>9224</v>
      </c>
    </row>
    <row r="80" spans="1:6">
      <c r="A80">
        <v>79</v>
      </c>
      <c r="B80">
        <f>"012"</f>
        <v>0</v>
      </c>
      <c r="C80" t="s">
        <v>30</v>
      </c>
      <c r="D80" t="s">
        <v>31</v>
      </c>
      <c r="E80">
        <v>2016</v>
      </c>
      <c r="F80">
        <v>227905</v>
      </c>
    </row>
    <row r="81" spans="1:6">
      <c r="A81">
        <v>80</v>
      </c>
      <c r="B81">
        <f>"017"</f>
        <v>0</v>
      </c>
      <c r="C81" t="s">
        <v>32</v>
      </c>
      <c r="D81" t="s">
        <v>33</v>
      </c>
      <c r="E81">
        <v>2016</v>
      </c>
      <c r="F81">
        <v>18525</v>
      </c>
    </row>
    <row r="82" spans="1:6">
      <c r="A82">
        <v>81</v>
      </c>
      <c r="B82">
        <f>"068"</f>
        <v>0</v>
      </c>
      <c r="C82" t="s">
        <v>34</v>
      </c>
      <c r="D82" t="s">
        <v>35</v>
      </c>
      <c r="E82">
        <v>2016</v>
      </c>
      <c r="F82">
        <v>4413</v>
      </c>
    </row>
    <row r="83" spans="1:6">
      <c r="A83">
        <v>82</v>
      </c>
      <c r="B83">
        <f>"068"</f>
        <v>0</v>
      </c>
      <c r="C83" t="s">
        <v>34</v>
      </c>
      <c r="D83" t="s">
        <v>36</v>
      </c>
      <c r="E83">
        <v>2016</v>
      </c>
      <c r="F83">
        <v>53144</v>
      </c>
    </row>
    <row r="84" spans="1:6">
      <c r="A84">
        <v>83</v>
      </c>
      <c r="B84">
        <f>"076"</f>
        <v>0</v>
      </c>
      <c r="C84" t="s">
        <v>37</v>
      </c>
      <c r="D84" t="s">
        <v>38</v>
      </c>
      <c r="E84">
        <v>2016</v>
      </c>
      <c r="F84">
        <v>13389</v>
      </c>
    </row>
    <row r="85" spans="1:6">
      <c r="A85">
        <v>84</v>
      </c>
      <c r="B85">
        <f>"021"</f>
        <v>0</v>
      </c>
      <c r="C85" t="s">
        <v>39</v>
      </c>
      <c r="D85" t="s">
        <v>40</v>
      </c>
      <c r="E85">
        <v>2016</v>
      </c>
      <c r="F85">
        <v>59681</v>
      </c>
    </row>
    <row r="86" spans="1:6">
      <c r="A86">
        <v>85</v>
      </c>
      <c r="B86">
        <f>"041"</f>
        <v>0</v>
      </c>
      <c r="C86" t="s">
        <v>41</v>
      </c>
      <c r="D86" t="s">
        <v>42</v>
      </c>
      <c r="E86">
        <v>2016</v>
      </c>
      <c r="F86">
        <v>4486</v>
      </c>
    </row>
    <row r="87" spans="1:6">
      <c r="A87">
        <v>86</v>
      </c>
      <c r="B87">
        <f>"076"</f>
        <v>0</v>
      </c>
      <c r="C87" t="s">
        <v>37</v>
      </c>
      <c r="D87" t="s">
        <v>43</v>
      </c>
      <c r="E87">
        <v>2016</v>
      </c>
      <c r="F87">
        <v>143</v>
      </c>
    </row>
    <row r="88" spans="1:6">
      <c r="A88">
        <v>87</v>
      </c>
      <c r="B88">
        <f>"048"</f>
        <v>0</v>
      </c>
      <c r="C88" t="s">
        <v>44</v>
      </c>
      <c r="D88" t="s">
        <v>45</v>
      </c>
      <c r="E88">
        <v>2016</v>
      </c>
      <c r="F88">
        <v>123268</v>
      </c>
    </row>
    <row r="89" spans="1:6">
      <c r="A89">
        <v>88</v>
      </c>
      <c r="B89">
        <f>"048"</f>
        <v>0</v>
      </c>
      <c r="C89" t="s">
        <v>44</v>
      </c>
      <c r="D89" t="s">
        <v>46</v>
      </c>
      <c r="E89">
        <v>2016</v>
      </c>
      <c r="F89">
        <v>256660</v>
      </c>
    </row>
    <row r="90" spans="1:6">
      <c r="A90">
        <v>89</v>
      </c>
      <c r="B90">
        <f>"028"</f>
        <v>0</v>
      </c>
      <c r="C90" t="s">
        <v>47</v>
      </c>
      <c r="D90" t="s">
        <v>48</v>
      </c>
      <c r="E90">
        <v>2016</v>
      </c>
      <c r="F90">
        <v>60653</v>
      </c>
    </row>
    <row r="91" spans="1:6">
      <c r="A91">
        <v>90</v>
      </c>
      <c r="B91">
        <f>"049"</f>
        <v>0</v>
      </c>
      <c r="C91" t="s">
        <v>49</v>
      </c>
      <c r="D91" t="s">
        <v>50</v>
      </c>
      <c r="E91">
        <v>2016</v>
      </c>
      <c r="F91">
        <v>17877</v>
      </c>
    </row>
    <row r="92" spans="1:6">
      <c r="A92">
        <v>91</v>
      </c>
      <c r="B92">
        <f>"057"</f>
        <v>0</v>
      </c>
      <c r="C92" t="s">
        <v>51</v>
      </c>
      <c r="D92" t="s">
        <v>52</v>
      </c>
      <c r="E92">
        <v>2016</v>
      </c>
      <c r="F92">
        <v>82682</v>
      </c>
    </row>
    <row r="93" spans="1:6">
      <c r="A93">
        <v>92</v>
      </c>
      <c r="B93">
        <f>"063"</f>
        <v>0</v>
      </c>
      <c r="C93" t="s">
        <v>53</v>
      </c>
      <c r="D93" t="s">
        <v>54</v>
      </c>
      <c r="E93">
        <v>2016</v>
      </c>
      <c r="F93">
        <v>101569</v>
      </c>
    </row>
    <row r="94" spans="1:6">
      <c r="A94">
        <v>93</v>
      </c>
      <c r="B94">
        <f>"073"</f>
        <v>0</v>
      </c>
      <c r="C94" t="s">
        <v>55</v>
      </c>
      <c r="D94" t="s">
        <v>56</v>
      </c>
      <c r="E94">
        <v>2016</v>
      </c>
      <c r="F94">
        <v>81831</v>
      </c>
    </row>
    <row r="95" spans="1:6">
      <c r="A95">
        <v>94</v>
      </c>
      <c r="B95">
        <f>"071"</f>
        <v>0</v>
      </c>
      <c r="C95" t="s">
        <v>6</v>
      </c>
      <c r="D95" t="s">
        <v>7</v>
      </c>
      <c r="E95">
        <v>2017</v>
      </c>
      <c r="F95">
        <v>327030</v>
      </c>
    </row>
    <row r="96" spans="1:6">
      <c r="A96">
        <v>95</v>
      </c>
      <c r="B96">
        <f>"913"</f>
        <v>0</v>
      </c>
      <c r="C96" t="s">
        <v>8</v>
      </c>
      <c r="D96" t="s">
        <v>9</v>
      </c>
      <c r="E96">
        <v>2017</v>
      </c>
      <c r="F96">
        <v>327030</v>
      </c>
    </row>
    <row r="97" spans="1:6">
      <c r="A97">
        <v>96</v>
      </c>
      <c r="B97">
        <f>"044"</f>
        <v>0</v>
      </c>
      <c r="C97" t="s">
        <v>10</v>
      </c>
      <c r="D97" t="s">
        <v>11</v>
      </c>
      <c r="E97">
        <v>2017</v>
      </c>
      <c r="F97">
        <v>55618</v>
      </c>
    </row>
    <row r="98" spans="1:6">
      <c r="A98">
        <v>97</v>
      </c>
      <c r="B98">
        <f>"044"</f>
        <v>0</v>
      </c>
      <c r="C98" t="s">
        <v>10</v>
      </c>
      <c r="D98" t="s">
        <v>12</v>
      </c>
      <c r="E98">
        <v>2017</v>
      </c>
      <c r="F98">
        <v>215051</v>
      </c>
    </row>
    <row r="99" spans="1:6">
      <c r="A99">
        <v>98</v>
      </c>
      <c r="B99">
        <f>"044"</f>
        <v>0</v>
      </c>
      <c r="C99" t="s">
        <v>10</v>
      </c>
      <c r="D99" t="s">
        <v>13</v>
      </c>
      <c r="E99">
        <v>2017</v>
      </c>
      <c r="F99">
        <v>101850</v>
      </c>
    </row>
    <row r="100" spans="1:6">
      <c r="A100">
        <v>99</v>
      </c>
      <c r="B100">
        <f>"044"</f>
        <v>0</v>
      </c>
      <c r="C100" t="s">
        <v>10</v>
      </c>
      <c r="D100" t="s">
        <v>14</v>
      </c>
      <c r="E100">
        <v>2017</v>
      </c>
      <c r="F100">
        <v>78103</v>
      </c>
    </row>
    <row r="101" spans="1:6">
      <c r="A101">
        <v>100</v>
      </c>
      <c r="B101">
        <f>"044"</f>
        <v>0</v>
      </c>
      <c r="C101" t="s">
        <v>10</v>
      </c>
      <c r="D101" t="s">
        <v>15</v>
      </c>
      <c r="E101">
        <v>2017</v>
      </c>
      <c r="F101">
        <v>101498</v>
      </c>
    </row>
    <row r="102" spans="1:6">
      <c r="A102">
        <v>101</v>
      </c>
      <c r="B102">
        <f>"085"</f>
        <v>0</v>
      </c>
      <c r="C102" t="s">
        <v>16</v>
      </c>
      <c r="D102" t="s">
        <v>17</v>
      </c>
      <c r="E102">
        <v>2017</v>
      </c>
      <c r="F102">
        <v>101498</v>
      </c>
    </row>
    <row r="103" spans="1:6">
      <c r="A103">
        <v>102</v>
      </c>
      <c r="B103">
        <f>"085"</f>
        <v>0</v>
      </c>
      <c r="C103" t="s">
        <v>16</v>
      </c>
      <c r="D103" t="s">
        <v>18</v>
      </c>
      <c r="E103">
        <v>2017</v>
      </c>
      <c r="F103">
        <v>212216</v>
      </c>
    </row>
    <row r="104" spans="1:6">
      <c r="A104">
        <v>103</v>
      </c>
      <c r="B104">
        <f>"085"</f>
        <v>0</v>
      </c>
      <c r="C104" t="s">
        <v>16</v>
      </c>
      <c r="D104" t="s">
        <v>19</v>
      </c>
      <c r="E104">
        <v>2017</v>
      </c>
      <c r="F104">
        <v>14008</v>
      </c>
    </row>
    <row r="105" spans="1:6">
      <c r="A105">
        <v>104</v>
      </c>
      <c r="B105">
        <f>"014"</f>
        <v>0</v>
      </c>
      <c r="C105" t="s">
        <v>20</v>
      </c>
      <c r="D105" t="s">
        <v>21</v>
      </c>
      <c r="E105">
        <v>2017</v>
      </c>
      <c r="F105">
        <v>14008</v>
      </c>
    </row>
    <row r="106" spans="1:6">
      <c r="A106">
        <v>105</v>
      </c>
      <c r="B106">
        <f>"014"</f>
        <v>0</v>
      </c>
      <c r="C106" t="s">
        <v>20</v>
      </c>
      <c r="D106" t="s">
        <v>22</v>
      </c>
      <c r="E106">
        <v>2017</v>
      </c>
      <c r="F106">
        <v>8404</v>
      </c>
    </row>
    <row r="107" spans="1:6">
      <c r="A107">
        <v>106</v>
      </c>
      <c r="B107">
        <f>"014"</f>
        <v>0</v>
      </c>
      <c r="C107" t="s">
        <v>20</v>
      </c>
      <c r="D107" t="s">
        <v>23</v>
      </c>
      <c r="E107">
        <v>2017</v>
      </c>
      <c r="F107">
        <v>18081</v>
      </c>
    </row>
    <row r="108" spans="1:6">
      <c r="A108">
        <v>107</v>
      </c>
      <c r="B108">
        <f>"077"</f>
        <v>0</v>
      </c>
      <c r="C108" t="s">
        <v>24</v>
      </c>
      <c r="D108" t="s">
        <v>25</v>
      </c>
      <c r="E108">
        <v>2017</v>
      </c>
      <c r="F108">
        <v>160605</v>
      </c>
    </row>
    <row r="109" spans="1:6">
      <c r="A109">
        <v>108</v>
      </c>
      <c r="B109">
        <f>"043"</f>
        <v>0</v>
      </c>
      <c r="C109" t="s">
        <v>26</v>
      </c>
      <c r="D109" t="s">
        <v>27</v>
      </c>
      <c r="E109">
        <v>2017</v>
      </c>
      <c r="F109">
        <v>191592</v>
      </c>
    </row>
    <row r="110" spans="1:6">
      <c r="A110">
        <v>109</v>
      </c>
      <c r="B110">
        <f>"056"</f>
        <v>0</v>
      </c>
      <c r="C110" t="s">
        <v>28</v>
      </c>
      <c r="D110" t="s">
        <v>29</v>
      </c>
      <c r="E110">
        <v>2017</v>
      </c>
      <c r="F110">
        <v>6756</v>
      </c>
    </row>
    <row r="111" spans="1:6">
      <c r="A111">
        <v>110</v>
      </c>
      <c r="B111">
        <f>"012"</f>
        <v>0</v>
      </c>
      <c r="C111" t="s">
        <v>30</v>
      </c>
      <c r="D111" t="s">
        <v>31</v>
      </c>
      <c r="E111">
        <v>2017</v>
      </c>
      <c r="F111">
        <v>131623</v>
      </c>
    </row>
    <row r="112" spans="1:6">
      <c r="A112">
        <v>111</v>
      </c>
      <c r="B112">
        <f>"017"</f>
        <v>0</v>
      </c>
      <c r="C112" t="s">
        <v>32</v>
      </c>
      <c r="D112" t="s">
        <v>33</v>
      </c>
      <c r="E112">
        <v>2017</v>
      </c>
      <c r="F112">
        <v>18869</v>
      </c>
    </row>
    <row r="113" spans="1:6">
      <c r="A113">
        <v>112</v>
      </c>
      <c r="B113">
        <f>"068"</f>
        <v>0</v>
      </c>
      <c r="C113" t="s">
        <v>34</v>
      </c>
      <c r="D113" t="s">
        <v>35</v>
      </c>
      <c r="E113">
        <v>2017</v>
      </c>
      <c r="F113">
        <v>3887</v>
      </c>
    </row>
    <row r="114" spans="1:6">
      <c r="A114">
        <v>113</v>
      </c>
      <c r="B114">
        <f>"068"</f>
        <v>0</v>
      </c>
      <c r="C114" t="s">
        <v>34</v>
      </c>
      <c r="D114" t="s">
        <v>36</v>
      </c>
      <c r="E114">
        <v>2017</v>
      </c>
      <c r="F114">
        <v>46409</v>
      </c>
    </row>
    <row r="115" spans="1:6">
      <c r="A115">
        <v>114</v>
      </c>
      <c r="B115">
        <f>"076"</f>
        <v>0</v>
      </c>
      <c r="C115" t="s">
        <v>37</v>
      </c>
      <c r="D115" t="s">
        <v>38</v>
      </c>
      <c r="E115">
        <v>2017</v>
      </c>
      <c r="F115">
        <v>14033</v>
      </c>
    </row>
    <row r="116" spans="1:6">
      <c r="A116">
        <v>115</v>
      </c>
      <c r="B116">
        <f>"021"</f>
        <v>0</v>
      </c>
      <c r="C116" t="s">
        <v>39</v>
      </c>
      <c r="D116" t="s">
        <v>40</v>
      </c>
      <c r="E116">
        <v>2017</v>
      </c>
      <c r="F116">
        <v>46320</v>
      </c>
    </row>
    <row r="117" spans="1:6">
      <c r="A117">
        <v>116</v>
      </c>
      <c r="B117">
        <f>"041"</f>
        <v>0</v>
      </c>
      <c r="C117" t="s">
        <v>41</v>
      </c>
      <c r="D117" t="s">
        <v>42</v>
      </c>
      <c r="E117">
        <v>2017</v>
      </c>
      <c r="F117">
        <v>3958</v>
      </c>
    </row>
    <row r="118" spans="1:6">
      <c r="A118">
        <v>117</v>
      </c>
      <c r="B118">
        <f>"076"</f>
        <v>0</v>
      </c>
      <c r="C118" t="s">
        <v>37</v>
      </c>
      <c r="D118" t="s">
        <v>43</v>
      </c>
      <c r="E118">
        <v>2017</v>
      </c>
      <c r="F118">
        <v>477</v>
      </c>
    </row>
    <row r="119" spans="1:6">
      <c r="A119">
        <v>118</v>
      </c>
      <c r="B119">
        <f>"048"</f>
        <v>0</v>
      </c>
      <c r="C119" t="s">
        <v>44</v>
      </c>
      <c r="D119" t="s">
        <v>45</v>
      </c>
      <c r="E119">
        <v>2017</v>
      </c>
      <c r="F119">
        <v>87195</v>
      </c>
    </row>
    <row r="120" spans="1:6">
      <c r="A120">
        <v>119</v>
      </c>
      <c r="B120">
        <f>"048"</f>
        <v>0</v>
      </c>
      <c r="C120" t="s">
        <v>44</v>
      </c>
      <c r="D120" t="s">
        <v>46</v>
      </c>
      <c r="E120">
        <v>2017</v>
      </c>
      <c r="F120">
        <v>204916</v>
      </c>
    </row>
    <row r="121" spans="1:6">
      <c r="A121">
        <v>120</v>
      </c>
      <c r="B121">
        <f>"028"</f>
        <v>0</v>
      </c>
      <c r="C121" t="s">
        <v>47</v>
      </c>
      <c r="D121" t="s">
        <v>48</v>
      </c>
      <c r="E121">
        <v>2017</v>
      </c>
      <c r="F121">
        <v>58433</v>
      </c>
    </row>
    <row r="122" spans="1:6">
      <c r="A122">
        <v>121</v>
      </c>
      <c r="B122">
        <f>"049"</f>
        <v>0</v>
      </c>
      <c r="C122" t="s">
        <v>49</v>
      </c>
      <c r="D122" t="s">
        <v>50</v>
      </c>
      <c r="E122">
        <v>2017</v>
      </c>
      <c r="F122">
        <v>7486</v>
      </c>
    </row>
    <row r="123" spans="1:6">
      <c r="A123">
        <v>122</v>
      </c>
      <c r="B123">
        <f>"057"</f>
        <v>0</v>
      </c>
      <c r="C123" t="s">
        <v>51</v>
      </c>
      <c r="D123" t="s">
        <v>52</v>
      </c>
      <c r="E123">
        <v>2017</v>
      </c>
      <c r="F123">
        <v>85542</v>
      </c>
    </row>
    <row r="124" spans="1:6">
      <c r="A124">
        <v>123</v>
      </c>
      <c r="B124">
        <f>"063"</f>
        <v>0</v>
      </c>
      <c r="C124" t="s">
        <v>53</v>
      </c>
      <c r="D124" t="s">
        <v>54</v>
      </c>
      <c r="E124">
        <v>2017</v>
      </c>
      <c r="F124">
        <v>124528</v>
      </c>
    </row>
    <row r="125" spans="1:6">
      <c r="A125">
        <v>124</v>
      </c>
      <c r="B125">
        <f>"073"</f>
        <v>0</v>
      </c>
      <c r="C125" t="s">
        <v>55</v>
      </c>
      <c r="D125" t="s">
        <v>56</v>
      </c>
      <c r="E125">
        <v>2017</v>
      </c>
      <c r="F125">
        <v>119045</v>
      </c>
    </row>
    <row r="126" spans="1:6">
      <c r="A126">
        <v>125</v>
      </c>
      <c r="B126">
        <f>"071"</f>
        <v>0</v>
      </c>
      <c r="C126" t="s">
        <v>6</v>
      </c>
      <c r="D126" t="s">
        <v>7</v>
      </c>
      <c r="E126">
        <v>2018</v>
      </c>
      <c r="F126">
        <v>309240</v>
      </c>
    </row>
    <row r="127" spans="1:6">
      <c r="A127">
        <v>126</v>
      </c>
      <c r="B127">
        <f>"913"</f>
        <v>0</v>
      </c>
      <c r="C127" t="s">
        <v>8</v>
      </c>
      <c r="D127" t="s">
        <v>9</v>
      </c>
      <c r="E127">
        <v>2018</v>
      </c>
      <c r="F127">
        <v>309240</v>
      </c>
    </row>
    <row r="128" spans="1:6">
      <c r="A128">
        <v>127</v>
      </c>
      <c r="B128">
        <f>"044"</f>
        <v>0</v>
      </c>
      <c r="C128" t="s">
        <v>10</v>
      </c>
      <c r="D128" t="s">
        <v>11</v>
      </c>
      <c r="E128">
        <v>2018</v>
      </c>
      <c r="F128">
        <v>85440</v>
      </c>
    </row>
    <row r="129" spans="1:6">
      <c r="A129">
        <v>128</v>
      </c>
      <c r="B129">
        <f>"044"</f>
        <v>0</v>
      </c>
      <c r="C129" t="s">
        <v>10</v>
      </c>
      <c r="D129" t="s">
        <v>12</v>
      </c>
      <c r="E129">
        <v>2018</v>
      </c>
      <c r="F129">
        <v>356162</v>
      </c>
    </row>
    <row r="130" spans="1:6">
      <c r="A130">
        <v>129</v>
      </c>
      <c r="B130">
        <f>"044"</f>
        <v>0</v>
      </c>
      <c r="C130" t="s">
        <v>10</v>
      </c>
      <c r="D130" t="s">
        <v>13</v>
      </c>
      <c r="E130">
        <v>2018</v>
      </c>
      <c r="F130">
        <v>149682</v>
      </c>
    </row>
    <row r="131" spans="1:6">
      <c r="A131">
        <v>130</v>
      </c>
      <c r="B131">
        <f>"044"</f>
        <v>0</v>
      </c>
      <c r="C131" t="s">
        <v>10</v>
      </c>
      <c r="D131" t="s">
        <v>14</v>
      </c>
      <c r="E131">
        <v>2018</v>
      </c>
      <c r="F131">
        <v>146547</v>
      </c>
    </row>
    <row r="132" spans="1:6">
      <c r="A132">
        <v>131</v>
      </c>
      <c r="B132">
        <f>"044"</f>
        <v>0</v>
      </c>
      <c r="C132" t="s">
        <v>10</v>
      </c>
      <c r="D132" t="s">
        <v>15</v>
      </c>
      <c r="E132">
        <v>2018</v>
      </c>
      <c r="F132">
        <v>157676</v>
      </c>
    </row>
    <row r="133" spans="1:6">
      <c r="A133">
        <v>132</v>
      </c>
      <c r="B133">
        <f>"085"</f>
        <v>0</v>
      </c>
      <c r="C133" t="s">
        <v>16</v>
      </c>
      <c r="D133" t="s">
        <v>17</v>
      </c>
      <c r="E133">
        <v>2018</v>
      </c>
      <c r="F133">
        <v>157676</v>
      </c>
    </row>
    <row r="134" spans="1:6">
      <c r="A134">
        <v>133</v>
      </c>
      <c r="B134">
        <f>"085"</f>
        <v>0</v>
      </c>
      <c r="C134" t="s">
        <v>16</v>
      </c>
      <c r="D134" t="s">
        <v>18</v>
      </c>
      <c r="E134">
        <v>2018</v>
      </c>
      <c r="F134">
        <v>325854</v>
      </c>
    </row>
    <row r="135" spans="1:6">
      <c r="A135">
        <v>134</v>
      </c>
      <c r="B135">
        <f>"085"</f>
        <v>0</v>
      </c>
      <c r="C135" t="s">
        <v>16</v>
      </c>
      <c r="D135" t="s">
        <v>19</v>
      </c>
      <c r="E135">
        <v>2018</v>
      </c>
    </row>
    <row r="136" spans="1:6">
      <c r="A136">
        <v>135</v>
      </c>
      <c r="B136">
        <f>"014"</f>
        <v>0</v>
      </c>
      <c r="C136" t="s">
        <v>20</v>
      </c>
      <c r="D136" t="s">
        <v>21</v>
      </c>
      <c r="E136">
        <v>2018</v>
      </c>
    </row>
    <row r="137" spans="1:6">
      <c r="A137">
        <v>136</v>
      </c>
      <c r="B137">
        <f>"014"</f>
        <v>0</v>
      </c>
      <c r="C137" t="s">
        <v>20</v>
      </c>
      <c r="D137" t="s">
        <v>22</v>
      </c>
      <c r="E137">
        <v>2018</v>
      </c>
    </row>
    <row r="138" spans="1:6">
      <c r="A138">
        <v>137</v>
      </c>
      <c r="B138">
        <f>"014"</f>
        <v>0</v>
      </c>
      <c r="C138" t="s">
        <v>20</v>
      </c>
      <c r="D138" t="s">
        <v>23</v>
      </c>
      <c r="E138">
        <v>2018</v>
      </c>
      <c r="F138">
        <v>24182</v>
      </c>
    </row>
    <row r="139" spans="1:6">
      <c r="A139">
        <v>138</v>
      </c>
      <c r="B139">
        <f>"077"</f>
        <v>0</v>
      </c>
      <c r="C139" t="s">
        <v>24</v>
      </c>
      <c r="D139" t="s">
        <v>25</v>
      </c>
      <c r="E139">
        <v>2018</v>
      </c>
      <c r="F139">
        <v>223384</v>
      </c>
    </row>
    <row r="140" spans="1:6">
      <c r="A140">
        <v>139</v>
      </c>
      <c r="B140">
        <f>"043"</f>
        <v>0</v>
      </c>
      <c r="C140" t="s">
        <v>26</v>
      </c>
      <c r="D140" t="s">
        <v>27</v>
      </c>
      <c r="E140">
        <v>2018</v>
      </c>
      <c r="F140">
        <v>235756</v>
      </c>
    </row>
    <row r="141" spans="1:6">
      <c r="A141">
        <v>140</v>
      </c>
      <c r="B141">
        <f>"056"</f>
        <v>0</v>
      </c>
      <c r="C141" t="s">
        <v>28</v>
      </c>
      <c r="D141" t="s">
        <v>29</v>
      </c>
      <c r="E141">
        <v>2018</v>
      </c>
      <c r="F141">
        <v>7908</v>
      </c>
    </row>
    <row r="142" spans="1:6">
      <c r="A142">
        <v>141</v>
      </c>
      <c r="B142">
        <f>"012"</f>
        <v>0</v>
      </c>
      <c r="C142" t="s">
        <v>30</v>
      </c>
      <c r="D142" t="s">
        <v>31</v>
      </c>
      <c r="E142">
        <v>2018</v>
      </c>
      <c r="F142">
        <v>264762</v>
      </c>
    </row>
    <row r="143" spans="1:6">
      <c r="A143">
        <v>142</v>
      </c>
      <c r="B143">
        <f>"017"</f>
        <v>0</v>
      </c>
      <c r="C143" t="s">
        <v>32</v>
      </c>
      <c r="D143" t="s">
        <v>33</v>
      </c>
      <c r="E143">
        <v>2018</v>
      </c>
      <c r="F143">
        <v>26579</v>
      </c>
    </row>
    <row r="144" spans="1:6">
      <c r="A144">
        <v>143</v>
      </c>
      <c r="B144">
        <f>"068"</f>
        <v>0</v>
      </c>
      <c r="C144" t="s">
        <v>34</v>
      </c>
      <c r="D144" t="s">
        <v>35</v>
      </c>
      <c r="E144">
        <v>2018</v>
      </c>
      <c r="F144">
        <v>4150</v>
      </c>
    </row>
    <row r="145" spans="1:6">
      <c r="A145">
        <v>144</v>
      </c>
      <c r="B145">
        <f>"068"</f>
        <v>0</v>
      </c>
      <c r="C145" t="s">
        <v>34</v>
      </c>
      <c r="D145" t="s">
        <v>36</v>
      </c>
      <c r="E145">
        <v>2018</v>
      </c>
      <c r="F145">
        <v>38385</v>
      </c>
    </row>
    <row r="146" spans="1:6">
      <c r="A146">
        <v>145</v>
      </c>
      <c r="B146">
        <f>"076"</f>
        <v>0</v>
      </c>
      <c r="C146" t="s">
        <v>37</v>
      </c>
      <c r="D146" t="s">
        <v>38</v>
      </c>
      <c r="E146">
        <v>2018</v>
      </c>
      <c r="F146">
        <v>5916</v>
      </c>
    </row>
    <row r="147" spans="1:6">
      <c r="A147">
        <v>146</v>
      </c>
      <c r="B147">
        <f>"021"</f>
        <v>0</v>
      </c>
      <c r="C147" t="s">
        <v>39</v>
      </c>
      <c r="D147" t="s">
        <v>40</v>
      </c>
      <c r="E147">
        <v>2018</v>
      </c>
      <c r="F147">
        <v>78738</v>
      </c>
    </row>
    <row r="148" spans="1:6">
      <c r="A148">
        <v>147</v>
      </c>
      <c r="B148">
        <f>"041"</f>
        <v>0</v>
      </c>
      <c r="C148" t="s">
        <v>41</v>
      </c>
      <c r="D148" t="s">
        <v>42</v>
      </c>
      <c r="E148">
        <v>2018</v>
      </c>
      <c r="F148">
        <v>6317</v>
      </c>
    </row>
    <row r="149" spans="1:6">
      <c r="A149">
        <v>148</v>
      </c>
      <c r="B149">
        <f>"076"</f>
        <v>0</v>
      </c>
      <c r="C149" t="s">
        <v>37</v>
      </c>
      <c r="D149" t="s">
        <v>43</v>
      </c>
      <c r="E149">
        <v>2018</v>
      </c>
      <c r="F149">
        <v>154</v>
      </c>
    </row>
    <row r="150" spans="1:6">
      <c r="A150">
        <v>149</v>
      </c>
      <c r="B150">
        <f>"048"</f>
        <v>0</v>
      </c>
      <c r="C150" t="s">
        <v>44</v>
      </c>
      <c r="D150" t="s">
        <v>45</v>
      </c>
      <c r="E150">
        <v>2018</v>
      </c>
      <c r="F150">
        <v>160958</v>
      </c>
    </row>
    <row r="151" spans="1:6">
      <c r="A151">
        <v>150</v>
      </c>
      <c r="B151">
        <f>"048"</f>
        <v>0</v>
      </c>
      <c r="C151" t="s">
        <v>44</v>
      </c>
      <c r="D151" t="s">
        <v>46</v>
      </c>
      <c r="E151">
        <v>2018</v>
      </c>
      <c r="F151">
        <v>297945</v>
      </c>
    </row>
    <row r="152" spans="1:6">
      <c r="A152">
        <v>151</v>
      </c>
      <c r="B152">
        <f>"028"</f>
        <v>0</v>
      </c>
      <c r="C152" t="s">
        <v>47</v>
      </c>
      <c r="D152" t="s">
        <v>48</v>
      </c>
      <c r="E152">
        <v>2018</v>
      </c>
      <c r="F152">
        <v>70458</v>
      </c>
    </row>
    <row r="153" spans="1:6">
      <c r="A153">
        <v>152</v>
      </c>
      <c r="B153">
        <f>"049"</f>
        <v>0</v>
      </c>
      <c r="C153" t="s">
        <v>49</v>
      </c>
      <c r="D153" t="s">
        <v>50</v>
      </c>
      <c r="E153">
        <v>2018</v>
      </c>
      <c r="F153">
        <v>9457</v>
      </c>
    </row>
    <row r="154" spans="1:6">
      <c r="A154">
        <v>153</v>
      </c>
      <c r="B154">
        <f>"057"</f>
        <v>0</v>
      </c>
      <c r="C154" t="s">
        <v>51</v>
      </c>
      <c r="D154" t="s">
        <v>52</v>
      </c>
      <c r="E154">
        <v>2018</v>
      </c>
      <c r="F154">
        <v>165938</v>
      </c>
    </row>
    <row r="155" spans="1:6">
      <c r="A155">
        <v>154</v>
      </c>
      <c r="B155">
        <f>"063"</f>
        <v>0</v>
      </c>
      <c r="C155" t="s">
        <v>53</v>
      </c>
      <c r="D155" t="s">
        <v>54</v>
      </c>
      <c r="E155">
        <v>2018</v>
      </c>
      <c r="F155">
        <v>183474</v>
      </c>
    </row>
    <row r="156" spans="1:6">
      <c r="A156">
        <v>155</v>
      </c>
      <c r="B156">
        <f>"073"</f>
        <v>0</v>
      </c>
      <c r="C156" t="s">
        <v>55</v>
      </c>
      <c r="D156" t="s">
        <v>56</v>
      </c>
      <c r="E156">
        <v>2018</v>
      </c>
      <c r="F156">
        <v>220836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2026-06-24T21:18:10Z</dcterms:created>
  <dcterms:modified xsi:type="dcterms:W3CDTF">2026-06-24T21:18:10Z</dcterms:modified>
</cp:coreProperties>
</file>